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nrollment\MEM and MF Program Descriptions &amp; Worksheets\Water Resources Management - W.R.M\2018-2019\"/>
    </mc:Choice>
  </mc:AlternateContent>
  <bookViews>
    <workbookView xWindow="0" yWindow="0" windowWidth="16815" windowHeight="7095"/>
  </bookViews>
  <sheets>
    <sheet name="Curriculum " sheetId="1" r:id="rId1"/>
    <sheet name="Dropdown Dat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49" i="1" l="1"/>
  <c r="H33" i="1"/>
  <c r="C28" i="1"/>
  <c r="C19" i="1"/>
  <c r="I4" i="1" l="1"/>
</calcChain>
</file>

<file path=xl/sharedStrings.xml><?xml version="1.0" encoding="utf-8"?>
<sst xmlns="http://schemas.openxmlformats.org/spreadsheetml/2006/main" count="240" uniqueCount="147">
  <si>
    <t>Water Resource Management MEM Worksheet for Students</t>
  </si>
  <si>
    <t xml:space="preserve">Academic Advisor: </t>
  </si>
  <si>
    <t>Track:</t>
  </si>
  <si>
    <t>Concurrent Degree:</t>
  </si>
  <si>
    <t>Required Classes (6-8 credits)</t>
  </si>
  <si>
    <t>Credits</t>
  </si>
  <si>
    <t xml:space="preserve">ENVIRON 896: Professional Communications </t>
  </si>
  <si>
    <t xml:space="preserve">ENVIRON 897: Writing a Master's Project </t>
  </si>
  <si>
    <t>ENVIRON 898.04: MP Seminar (all 4 semesters)</t>
  </si>
  <si>
    <t xml:space="preserve">ENVIRON 899.xx: Master's Project </t>
  </si>
  <si>
    <t>Semester</t>
  </si>
  <si>
    <t>Year Completed</t>
  </si>
  <si>
    <t>Course Number and Name</t>
  </si>
  <si>
    <t>My Total</t>
  </si>
  <si>
    <t>Student Notes:</t>
  </si>
  <si>
    <t>Core Courses</t>
  </si>
  <si>
    <t>Physical sciences</t>
  </si>
  <si>
    <t>Chemical Sciences</t>
  </si>
  <si>
    <t>Biological/Ecological Sciences</t>
  </si>
  <si>
    <t>Environmental Economics, Policy, or Law</t>
  </si>
  <si>
    <t>Concentration Courses</t>
  </si>
  <si>
    <t>Water Management</t>
  </si>
  <si>
    <t>Water Science</t>
  </si>
  <si>
    <t>International Water</t>
  </si>
  <si>
    <t>Wetland Science and Management</t>
  </si>
  <si>
    <t xml:space="preserve">Student Notes: </t>
  </si>
  <si>
    <t>Year</t>
  </si>
  <si>
    <t xml:space="preserve">Year </t>
  </si>
  <si>
    <t>Tools and Techniques Courses</t>
  </si>
  <si>
    <t>Geospatial Analysis (GSA)</t>
  </si>
  <si>
    <t>Modeling and Data Analysis</t>
  </si>
  <si>
    <t>Field and Lab Techniques</t>
  </si>
  <si>
    <t>Elective Courses</t>
  </si>
  <si>
    <t>Concurrent Degrees</t>
  </si>
  <si>
    <t>None</t>
  </si>
  <si>
    <t>MBA</t>
  </si>
  <si>
    <t>MPP</t>
  </si>
  <si>
    <t>MEMP</t>
  </si>
  <si>
    <t>JD</t>
  </si>
  <si>
    <t>FRM</t>
  </si>
  <si>
    <t>MF</t>
  </si>
  <si>
    <t>Advisors</t>
  </si>
  <si>
    <t>Martin Doyle</t>
  </si>
  <si>
    <t>Avner Vengosh</t>
  </si>
  <si>
    <t>Jim Heffernan</t>
  </si>
  <si>
    <t>Prof Ommunication Credits</t>
  </si>
  <si>
    <t>Yes No</t>
  </si>
  <si>
    <t>Yes</t>
  </si>
  <si>
    <t>No</t>
  </si>
  <si>
    <t>Units</t>
  </si>
  <si>
    <t>_________</t>
  </si>
  <si>
    <t>____</t>
  </si>
  <si>
    <t>_____</t>
  </si>
  <si>
    <t>Semester Completed</t>
  </si>
  <si>
    <t>______</t>
  </si>
  <si>
    <t>Fall</t>
  </si>
  <si>
    <t>Spring</t>
  </si>
  <si>
    <t>Tracks</t>
  </si>
  <si>
    <t>Water Resource Management</t>
  </si>
  <si>
    <t>Course Name</t>
  </si>
  <si>
    <t>Physical Sciences</t>
  </si>
  <si>
    <t>EOS 723: Landscape Hydrology</t>
  </si>
  <si>
    <t>EOS 511: The Climate System</t>
  </si>
  <si>
    <t>ENVIRON 734L: Watershed Hydrology</t>
  </si>
  <si>
    <t>EOS 524: Water Quality and Public Health</t>
  </si>
  <si>
    <t>EOS 525: Water Pollution</t>
  </si>
  <si>
    <t>ENVIRON 564/BIO 564: Biogeochemistry</t>
  </si>
  <si>
    <t>ENVIRON 721L: Soil Resources</t>
  </si>
  <si>
    <t>ENVIRON 540: Chemical Fate of Organic Compounds</t>
  </si>
  <si>
    <t>Biological/Ecologial Sciences</t>
  </si>
  <si>
    <t>___________</t>
  </si>
  <si>
    <t>ENVIRON 812: Wetlands Ecology and Management</t>
  </si>
  <si>
    <t>ENVIRON 646: Urban Ecology</t>
  </si>
  <si>
    <t>ENVIRON 714: Landscape Ecology</t>
  </si>
  <si>
    <t>ENVIRON 738: US Water Governance</t>
  </si>
  <si>
    <t>ENVIRON 740: Water Planning and Management</t>
  </si>
  <si>
    <t>ENVIRON 520: Resource and Environmental Economics I</t>
  </si>
  <si>
    <t>ENVIRON 521: Resource and Environmental Economics II</t>
  </si>
  <si>
    <t>ENVIRON 577: Environmental Politics</t>
  </si>
  <si>
    <t>LAW 235: Environmental Law</t>
  </si>
  <si>
    <t>LAW 320: Water Resources Law</t>
  </si>
  <si>
    <t>ENVRION 549: California Water Crisis</t>
  </si>
  <si>
    <t>ENVIRON 711: Energy and the Environment</t>
  </si>
  <si>
    <t>ENVIRON 563: Econ. AnalysisEval Public Hlth Env.</t>
  </si>
  <si>
    <t>ENVIRON 823: Ecol. Resilience and Ecosystem Mgmt.</t>
  </si>
  <si>
    <t>ENVIRON 790.02: Introduction to Environmental Finance</t>
  </si>
  <si>
    <t>ENVIRON 621: Water Resource Finance</t>
  </si>
  <si>
    <t>ENVIRON 532: Eval. of Public Expenditures</t>
  </si>
  <si>
    <t>PUBPOL 830: State and Municipal Budgeting</t>
  </si>
  <si>
    <t>PUBPOL 574: Econ Eval of Sustainable Devel.</t>
  </si>
  <si>
    <t>ECON 572: Intermediate Finance</t>
  </si>
  <si>
    <t>ENVIRON 809: Stream and Wetland Restoration</t>
  </si>
  <si>
    <t>ENVIRON 869: Environ Law and Policy Clinic</t>
  </si>
  <si>
    <t>____________</t>
  </si>
  <si>
    <t>_____________</t>
  </si>
  <si>
    <t>ENVIRON 501: Environmental Toxicology</t>
  </si>
  <si>
    <t>EOS 512: Climate Change and Climate Modeling</t>
  </si>
  <si>
    <t>CEE 666: Aquatic Geochemistry</t>
  </si>
  <si>
    <t>CEE 463L: Water Resources Engineering</t>
  </si>
  <si>
    <t>CEE 462L: Environmental Engineering</t>
  </si>
  <si>
    <t>EOS 527: International Water Resources</t>
  </si>
  <si>
    <t>ENVIRON 864: Global Health</t>
  </si>
  <si>
    <t>PUBPOL 580S: Water, Cooperation and Conflict</t>
  </si>
  <si>
    <t>PUBPOL 827S: Envir and Develop. Economics</t>
  </si>
  <si>
    <t>PUBPOL 279S: Environment and Conflict</t>
  </si>
  <si>
    <t xml:space="preserve">PUBPOL 577: Environmental Politics </t>
  </si>
  <si>
    <t>ENVIRON 808: Aquatic and Wetland Field Skills</t>
  </si>
  <si>
    <t>ENVIRON 744: Ecology and Cons of Streams and Rivers</t>
  </si>
  <si>
    <t>ENVIRON 626: River Processes</t>
  </si>
  <si>
    <t>ENVIRON 835: Environmental Law</t>
  </si>
  <si>
    <t>ENVIRON 593.18: Coastal Wetlands of North Carolina</t>
  </si>
  <si>
    <t>ENVIRON 773 LA: Marina Ecology</t>
  </si>
  <si>
    <t xml:space="preserve">Tools and Techniques Courses </t>
  </si>
  <si>
    <t>________</t>
  </si>
  <si>
    <t>ENVIRON 559: Fundamentals of Geospatial Analysis</t>
  </si>
  <si>
    <t>ENVIRON 768: Geospatial Analysis in Watr Res Mgmt</t>
  </si>
  <si>
    <t>ENVIRON 857L: Satellite Remote Sensing for Envr Analysis</t>
  </si>
  <si>
    <t>ENVIRON 859: Advanced Geospatial Analysis</t>
  </si>
  <si>
    <t>Modelng and Data Analysis</t>
  </si>
  <si>
    <t>ENVIRON 716L: Modeling for Energy Systems</t>
  </si>
  <si>
    <t>ENVIRON 710: Applied Data Analysis R or STATA</t>
  </si>
  <si>
    <t>ENVIRON 858: Multivariate Analysis Comm/Landscape Ecol</t>
  </si>
  <si>
    <t>ENVIRON 832: Environmental Decisio Analysis</t>
  </si>
  <si>
    <t>ENVIRON 557: Social Science Surveys</t>
  </si>
  <si>
    <t>__________</t>
  </si>
  <si>
    <t>EOS 522: Hydrologic and Environmental Data Analysis</t>
  </si>
  <si>
    <t>ENVIRON 658: Qualitative Research Methods</t>
  </si>
  <si>
    <t>EOS 573S: Analytic Techniques</t>
  </si>
  <si>
    <t xml:space="preserve">Core Courses </t>
  </si>
  <si>
    <t>Name: _____________________________________</t>
  </si>
  <si>
    <t>Undergrad Major: ____________________________</t>
  </si>
  <si>
    <t>___________________</t>
  </si>
  <si>
    <t>________________________</t>
  </si>
  <si>
    <t xml:space="preserve">Insert Other: </t>
  </si>
  <si>
    <t>Other</t>
  </si>
  <si>
    <t>N/A</t>
  </si>
  <si>
    <t>Total Credits:</t>
  </si>
  <si>
    <t>Gabriel Katul</t>
  </si>
  <si>
    <t>Megan Mullin</t>
  </si>
  <si>
    <t>Li Wenhong</t>
  </si>
  <si>
    <t>Curtis Richardson</t>
  </si>
  <si>
    <t>Erika Weinthal</t>
  </si>
  <si>
    <t>Kateri Salk-Gundersen</t>
  </si>
  <si>
    <t>Lee Ferguson</t>
  </si>
  <si>
    <t>MP Advisor:</t>
  </si>
  <si>
    <t xml:space="preserve">Instructions: It is highly recommended that you use Excel to record the courses you have taken or plan to take. A light yellow box indicates that a list of options is provided in a drop-down menu (pulled from the second worksheet).  Only edit yellow dropdown cells or white cells with dashed lines.  Total credits will be calculated automatically at the top of this sheet. If you select "Other" from a menu, obtain advisor approval, type course number and name in "Student Notes" section, and input the credits and semester cells for that row. Concurrent degree students: Indicate which distribution requirements will be satisfied in substance by coursework from your non-NSOE degree by selecting "Other" from a menu, and listing the substitute course under "Student Notes." </t>
  </si>
  <si>
    <t>for students entering Fall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</si>
</sst>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2"/>
      <color theme="1"/>
      <name val="Calibri"/>
      <family val="2"/>
      <scheme val="minor"/>
    </font>
    <font>
      <sz val="12"/>
      <color theme="1"/>
      <name val="Calibri"/>
      <family val="2"/>
      <scheme val="minor"/>
    </font>
    <font>
      <sz val="12"/>
      <color rgb="FF006100"/>
      <name val="Calibri"/>
      <family val="2"/>
      <scheme val="minor"/>
    </font>
    <font>
      <sz val="12"/>
      <color rgb="FF9C5700"/>
      <name val="Calibri"/>
      <family val="2"/>
      <scheme val="minor"/>
    </font>
    <font>
      <b/>
      <sz val="12"/>
      <color theme="1"/>
      <name val="Calibri"/>
      <family val="2"/>
      <scheme val="minor"/>
    </font>
    <font>
      <u/>
      <sz val="12"/>
      <color theme="1"/>
      <name val="Calibri"/>
      <family val="2"/>
      <scheme val="minor"/>
    </font>
    <font>
      <sz val="12"/>
      <color theme="1"/>
      <name val="Calibri (Body)_x0000_"/>
    </font>
    <font>
      <i/>
      <sz val="12"/>
      <color theme="1"/>
      <name val="Calibri"/>
      <family val="2"/>
      <scheme val="minor"/>
    </font>
    <font>
      <b/>
      <sz val="11"/>
      <color theme="1"/>
      <name val="Times New Roman"/>
      <family val="1"/>
    </font>
    <font>
      <i/>
      <sz val="11"/>
      <color theme="1"/>
      <name val="Times New Roman"/>
      <family val="1"/>
    </font>
  </fonts>
  <fills count="5">
    <fill>
      <patternFill patternType="none"/>
    </fill>
    <fill>
      <patternFill patternType="gray125"/>
    </fill>
    <fill>
      <patternFill patternType="solid">
        <fgColor rgb="FFC6EFCE"/>
      </patternFill>
    </fill>
    <fill>
      <patternFill patternType="solid">
        <fgColor rgb="FFFFFFCC"/>
      </patternFill>
    </fill>
    <fill>
      <patternFill patternType="solid">
        <fgColor theme="2"/>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medium">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medium">
        <color indexed="64"/>
      </right>
      <top style="thin">
        <color rgb="FFB2B2B2"/>
      </top>
      <bottom style="thin">
        <color indexed="64"/>
      </bottom>
      <diagonal/>
    </border>
    <border>
      <left style="medium">
        <color indexed="64"/>
      </left>
      <right style="thin">
        <color rgb="FFB2B2B2"/>
      </right>
      <top style="thin">
        <color rgb="FFB2B2B2"/>
      </top>
      <bottom/>
      <diagonal/>
    </border>
    <border>
      <left style="thin">
        <color rgb="FFB2B2B2"/>
      </left>
      <right style="thin">
        <color rgb="FFB2B2B2"/>
      </right>
      <top style="thin">
        <color rgb="FFB2B2B2"/>
      </top>
      <bottom/>
      <diagonal/>
    </border>
    <border>
      <left style="thin">
        <color rgb="FFB2B2B2"/>
      </left>
      <right style="medium">
        <color indexed="64"/>
      </right>
      <top style="thin">
        <color rgb="FFB2B2B2"/>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2" borderId="0" applyNumberFormat="0" applyBorder="0" applyAlignment="0" applyProtection="0"/>
    <xf numFmtId="0" fontId="1" fillId="3" borderId="1" applyNumberFormat="0" applyFont="0" applyAlignment="0" applyProtection="0"/>
  </cellStyleXfs>
  <cellXfs count="106">
    <xf numFmtId="0" fontId="0" fillId="0" borderId="0" xfId="0"/>
    <xf numFmtId="0" fontId="4" fillId="0" borderId="0" xfId="0" applyFont="1"/>
    <xf numFmtId="0" fontId="0" fillId="0" borderId="0" xfId="0" applyAlignment="1">
      <alignment horizontal="left"/>
    </xf>
    <xf numFmtId="0" fontId="0" fillId="0" borderId="9" xfId="0" applyBorder="1"/>
    <xf numFmtId="0" fontId="4" fillId="4" borderId="6" xfId="0" applyFont="1" applyFill="1" applyBorder="1"/>
    <xf numFmtId="0" fontId="0" fillId="4" borderId="7" xfId="0" applyFill="1" applyBorder="1"/>
    <xf numFmtId="0" fontId="0" fillId="4" borderId="8" xfId="0" applyFill="1" applyBorder="1"/>
    <xf numFmtId="0" fontId="5" fillId="0" borderId="12" xfId="0" applyFont="1" applyBorder="1" applyAlignment="1">
      <alignment vertical="center"/>
    </xf>
    <xf numFmtId="0" fontId="5" fillId="0" borderId="0" xfId="0" applyFont="1" applyBorder="1" applyAlignment="1">
      <alignment vertical="center"/>
    </xf>
    <xf numFmtId="0" fontId="0" fillId="0" borderId="12" xfId="0" applyBorder="1"/>
    <xf numFmtId="0" fontId="0" fillId="0" borderId="0" xfId="0" applyBorder="1"/>
    <xf numFmtId="0" fontId="0" fillId="0" borderId="13" xfId="0" applyBorder="1"/>
    <xf numFmtId="0" fontId="0" fillId="0" borderId="11" xfId="0" applyBorder="1"/>
    <xf numFmtId="0" fontId="0" fillId="0" borderId="14" xfId="0" applyBorder="1"/>
    <xf numFmtId="0" fontId="0" fillId="0" borderId="15" xfId="0" applyBorder="1"/>
    <xf numFmtId="0" fontId="7" fillId="0" borderId="12" xfId="0" applyFont="1" applyBorder="1"/>
    <xf numFmtId="0" fontId="4" fillId="0" borderId="6" xfId="0" applyFont="1" applyBorder="1"/>
    <xf numFmtId="0" fontId="0" fillId="0" borderId="8" xfId="0" applyBorder="1"/>
    <xf numFmtId="0" fontId="5" fillId="0" borderId="13" xfId="0" applyFont="1" applyBorder="1" applyAlignment="1">
      <alignment vertical="center"/>
    </xf>
    <xf numFmtId="0" fontId="5" fillId="0" borderId="13" xfId="0" applyFont="1" applyBorder="1" applyAlignment="1">
      <alignment horizontal="left" vertical="center"/>
    </xf>
    <xf numFmtId="0" fontId="0" fillId="0" borderId="0" xfId="0" applyBorder="1" applyAlignment="1"/>
    <xf numFmtId="0" fontId="0" fillId="0" borderId="0" xfId="0" applyBorder="1" applyAlignment="1">
      <alignment wrapText="1"/>
    </xf>
    <xf numFmtId="0" fontId="4" fillId="0" borderId="0" xfId="0" applyFont="1" applyAlignment="1">
      <alignment horizontal="left"/>
    </xf>
    <xf numFmtId="0" fontId="7" fillId="0" borderId="16" xfId="0" applyFont="1" applyBorder="1"/>
    <xf numFmtId="0" fontId="0" fillId="0" borderId="17" xfId="0" applyBorder="1"/>
    <xf numFmtId="0" fontId="0" fillId="0" borderId="2" xfId="0" applyBorder="1" applyAlignment="1"/>
    <xf numFmtId="0" fontId="3" fillId="0" borderId="0" xfId="2" applyFont="1" applyFill="1" applyBorder="1" applyAlignment="1"/>
    <xf numFmtId="0" fontId="0" fillId="0" borderId="0" xfId="2" applyFont="1" applyFill="1" applyBorder="1" applyAlignment="1"/>
    <xf numFmtId="0" fontId="0" fillId="3" borderId="1" xfId="2" applyFont="1"/>
    <xf numFmtId="0" fontId="0" fillId="3" borderId="1" xfId="2" applyFont="1" applyBorder="1"/>
    <xf numFmtId="0" fontId="0" fillId="3" borderId="20" xfId="2" applyFont="1" applyBorder="1"/>
    <xf numFmtId="0" fontId="0" fillId="0" borderId="1" xfId="2" applyFont="1" applyFill="1" applyBorder="1"/>
    <xf numFmtId="0" fontId="0" fillId="0" borderId="20" xfId="2" applyFont="1" applyFill="1" applyBorder="1"/>
    <xf numFmtId="0" fontId="0" fillId="3" borderId="21" xfId="2" applyFont="1" applyBorder="1"/>
    <xf numFmtId="0" fontId="0" fillId="3" borderId="22" xfId="2" applyFont="1" applyBorder="1"/>
    <xf numFmtId="0" fontId="0" fillId="3" borderId="23" xfId="2" applyFont="1" applyBorder="1"/>
    <xf numFmtId="0" fontId="0" fillId="3" borderId="24" xfId="2" applyFont="1" applyBorder="1"/>
    <xf numFmtId="0" fontId="0" fillId="0" borderId="3" xfId="0" applyFill="1" applyBorder="1"/>
    <xf numFmtId="0" fontId="0" fillId="0" borderId="3" xfId="0" applyBorder="1"/>
    <xf numFmtId="0" fontId="5" fillId="3" borderId="21" xfId="2" applyFont="1" applyBorder="1"/>
    <xf numFmtId="0" fontId="5" fillId="3" borderId="1" xfId="2" applyFont="1" applyBorder="1"/>
    <xf numFmtId="0" fontId="5" fillId="3" borderId="20" xfId="2" applyFont="1" applyBorder="1"/>
    <xf numFmtId="0" fontId="5" fillId="0" borderId="3" xfId="0" applyFont="1" applyFill="1" applyBorder="1"/>
    <xf numFmtId="0" fontId="5" fillId="0" borderId="3" xfId="0" applyFont="1" applyBorder="1"/>
    <xf numFmtId="0" fontId="5" fillId="0" borderId="17" xfId="0" applyFont="1" applyBorder="1"/>
    <xf numFmtId="0" fontId="5" fillId="3" borderId="22" xfId="2" applyFont="1" applyBorder="1"/>
    <xf numFmtId="0" fontId="5" fillId="3" borderId="23" xfId="2" applyFont="1" applyBorder="1"/>
    <xf numFmtId="0" fontId="5" fillId="3" borderId="24" xfId="2" applyFont="1" applyBorder="1"/>
    <xf numFmtId="0" fontId="0" fillId="0" borderId="21" xfId="2" applyFont="1" applyFill="1" applyBorder="1"/>
    <xf numFmtId="0" fontId="0" fillId="0" borderId="22" xfId="2" applyFont="1" applyFill="1" applyBorder="1"/>
    <xf numFmtId="0" fontId="0" fillId="0" borderId="4" xfId="0" applyBorder="1" applyAlignment="1">
      <alignment horizontal="center"/>
    </xf>
    <xf numFmtId="0" fontId="0" fillId="0" borderId="4" xfId="0" applyBorder="1" applyAlignment="1">
      <alignment wrapText="1"/>
    </xf>
    <xf numFmtId="0" fontId="0" fillId="3" borderId="19" xfId="2" applyFont="1" applyBorder="1" applyAlignment="1"/>
    <xf numFmtId="0" fontId="2" fillId="2" borderId="7" xfId="1" applyBorder="1"/>
    <xf numFmtId="0" fontId="0" fillId="3" borderId="25" xfId="2" applyFont="1" applyBorder="1"/>
    <xf numFmtId="0" fontId="0" fillId="3" borderId="26" xfId="2" applyFont="1" applyBorder="1"/>
    <xf numFmtId="0" fontId="0" fillId="3" borderId="27" xfId="2" applyFont="1" applyBorder="1"/>
    <xf numFmtId="0" fontId="0" fillId="0" borderId="12" xfId="0" applyFont="1" applyBorder="1"/>
    <xf numFmtId="0" fontId="5" fillId="3" borderId="1" xfId="2" applyFont="1"/>
    <xf numFmtId="0" fontId="6" fillId="0" borderId="4" xfId="2" applyFont="1" applyFill="1" applyBorder="1" applyAlignment="1"/>
    <xf numFmtId="0" fontId="2" fillId="2" borderId="5" xfId="1" applyBorder="1" applyAlignment="1"/>
    <xf numFmtId="0" fontId="6" fillId="0" borderId="0" xfId="2" applyFont="1" applyFill="1" applyBorder="1" applyAlignment="1"/>
    <xf numFmtId="0" fontId="1" fillId="3" borderId="28" xfId="2" applyFont="1" applyBorder="1" applyAlignment="1"/>
    <xf numFmtId="0" fontId="1" fillId="3" borderId="29" xfId="2" applyFont="1" applyBorder="1" applyAlignment="1"/>
    <xf numFmtId="0" fontId="0" fillId="0" borderId="30" xfId="0" applyBorder="1" applyAlignment="1"/>
    <xf numFmtId="0" fontId="2" fillId="0" borderId="0" xfId="1" applyFill="1" applyBorder="1" applyAlignment="1"/>
    <xf numFmtId="0" fontId="0" fillId="3" borderId="18" xfId="2" applyFont="1" applyBorder="1" applyAlignment="1">
      <alignment horizontal="center"/>
    </xf>
    <xf numFmtId="0" fontId="0" fillId="3" borderId="19" xfId="2"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12" xfId="0" applyBorder="1" applyAlignment="1">
      <alignment horizontal="center"/>
    </xf>
    <xf numFmtId="0" fontId="0" fillId="0" borderId="0" xfId="0" applyBorder="1" applyAlignment="1">
      <alignment horizontal="center"/>
    </xf>
    <xf numFmtId="0" fontId="0" fillId="0" borderId="16" xfId="0" applyBorder="1"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xf>
    <xf numFmtId="0" fontId="0" fillId="0" borderId="3"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8" fillId="0" borderId="0" xfId="0" applyFont="1" applyFill="1" applyAlignment="1"/>
    <xf numFmtId="0" fontId="9" fillId="0" borderId="0" xfId="0" applyFont="1" applyFill="1" applyAlignment="1">
      <alignment horizontal="left"/>
    </xf>
  </cellXfs>
  <cellStyles count="3">
    <cellStyle name="Good" xfId="1" builtinId="26"/>
    <cellStyle name="Normal" xfId="0" builtinId="0"/>
    <cellStyle name="Note" xfId="2" builtinId="10"/>
  </cellStyles>
  <dxfs count="0"/>
  <tableStyles count="0" defaultTableStyle="TableStyleMedium2" defaultPivotStyle="PivotStyleLight16"/>
  <colors>
    <mruColors>
      <color rgb="FFF5FE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workbookViewId="0">
      <selection activeCell="A2" sqref="A2"/>
    </sheetView>
  </sheetViews>
  <sheetFormatPr defaultColWidth="11" defaultRowHeight="15.75"/>
  <cols>
    <col min="1" max="1" width="54.5" bestFit="1" customWidth="1"/>
    <col min="4" max="4" width="10.875" customWidth="1"/>
    <col min="6" max="6" width="59.125" customWidth="1"/>
    <col min="8" max="8" width="12" bestFit="1" customWidth="1"/>
    <col min="9" max="9" width="10.875" customWidth="1"/>
  </cols>
  <sheetData>
    <row r="1" spans="1:14">
      <c r="A1" s="1" t="s">
        <v>0</v>
      </c>
    </row>
    <row r="2" spans="1:14">
      <c r="A2" s="105" t="s">
        <v>146</v>
      </c>
      <c r="B2" s="104"/>
      <c r="C2" s="104"/>
      <c r="D2" s="104"/>
      <c r="E2" s="104"/>
      <c r="F2" s="104"/>
      <c r="G2" s="104"/>
      <c r="H2" s="104"/>
    </row>
    <row r="3" spans="1:14" ht="16.5" thickBot="1"/>
    <row r="4" spans="1:14" ht="16.5" thickBot="1">
      <c r="A4" s="25" t="s">
        <v>129</v>
      </c>
      <c r="B4" s="20"/>
      <c r="C4" s="20"/>
      <c r="D4" s="68" t="s">
        <v>1</v>
      </c>
      <c r="E4" s="69"/>
      <c r="F4" s="62"/>
      <c r="G4" s="26"/>
      <c r="H4" s="59" t="s">
        <v>136</v>
      </c>
      <c r="I4" s="60">
        <f>SUM(C19,C28,H49,H33,H19)</f>
        <v>0</v>
      </c>
      <c r="J4" s="26"/>
      <c r="K4" s="26"/>
      <c r="L4" s="26"/>
      <c r="M4" s="26"/>
      <c r="N4" s="26"/>
    </row>
    <row r="5" spans="1:14" ht="16.5" thickBot="1">
      <c r="A5" s="25" t="s">
        <v>130</v>
      </c>
      <c r="B5" s="20"/>
      <c r="C5" s="20"/>
      <c r="D5" s="78" t="s">
        <v>144</v>
      </c>
      <c r="E5" s="79"/>
      <c r="F5" s="63"/>
      <c r="G5" s="26"/>
      <c r="H5" s="61"/>
      <c r="I5" s="65"/>
      <c r="J5" s="26"/>
      <c r="K5" s="26"/>
      <c r="L5" s="26"/>
      <c r="M5" s="26"/>
      <c r="N5" s="26"/>
    </row>
    <row r="6" spans="1:14" ht="16.5" thickBot="1">
      <c r="B6" s="20"/>
      <c r="C6" s="20"/>
      <c r="D6" s="70" t="s">
        <v>133</v>
      </c>
      <c r="E6" s="71"/>
      <c r="F6" s="64" t="s">
        <v>132</v>
      </c>
      <c r="G6" s="20"/>
      <c r="H6" s="20"/>
      <c r="I6" s="20"/>
      <c r="J6" s="20"/>
      <c r="K6" s="20"/>
      <c r="L6" s="20"/>
      <c r="M6" s="20"/>
      <c r="N6" s="20"/>
    </row>
    <row r="7" spans="1:14" ht="16.5" thickBot="1">
      <c r="G7" s="10"/>
      <c r="H7" s="10"/>
      <c r="I7" s="10"/>
      <c r="J7" s="10"/>
      <c r="K7" s="10"/>
      <c r="L7" s="10"/>
      <c r="M7" s="10"/>
      <c r="N7" s="10"/>
    </row>
    <row r="8" spans="1:14" ht="16.5" thickBot="1">
      <c r="D8" s="50" t="s">
        <v>2</v>
      </c>
      <c r="E8" s="66"/>
      <c r="F8" s="67"/>
      <c r="G8" s="27"/>
      <c r="H8" s="27"/>
      <c r="I8" s="10"/>
      <c r="J8" s="10"/>
      <c r="K8" s="27"/>
      <c r="L8" s="27"/>
      <c r="M8" s="10"/>
      <c r="N8" s="10"/>
    </row>
    <row r="9" spans="1:14" ht="16.5" thickBot="1"/>
    <row r="10" spans="1:14" ht="32.1" customHeight="1" thickBot="1">
      <c r="C10" s="20"/>
      <c r="D10" s="51" t="s">
        <v>3</v>
      </c>
      <c r="E10" s="52"/>
    </row>
    <row r="11" spans="1:14" ht="16.5" thickBot="1"/>
    <row r="12" spans="1:14" ht="15.95" customHeight="1">
      <c r="A12" s="95" t="s">
        <v>145</v>
      </c>
      <c r="B12" s="96"/>
      <c r="C12" s="96"/>
      <c r="D12" s="96"/>
      <c r="E12" s="96"/>
      <c r="F12" s="96"/>
      <c r="G12" s="96"/>
      <c r="H12" s="96"/>
      <c r="I12" s="97"/>
      <c r="J12" s="21"/>
      <c r="K12" s="21"/>
      <c r="L12" s="21"/>
      <c r="M12" s="21"/>
      <c r="N12" s="21"/>
    </row>
    <row r="13" spans="1:14">
      <c r="A13" s="98"/>
      <c r="B13" s="99"/>
      <c r="C13" s="99"/>
      <c r="D13" s="99"/>
      <c r="E13" s="99"/>
      <c r="F13" s="99"/>
      <c r="G13" s="99"/>
      <c r="H13" s="99"/>
      <c r="I13" s="100"/>
      <c r="J13" s="21"/>
      <c r="K13" s="21"/>
      <c r="L13" s="21"/>
      <c r="M13" s="21"/>
      <c r="N13" s="21"/>
    </row>
    <row r="14" spans="1:14">
      <c r="A14" s="98"/>
      <c r="B14" s="99"/>
      <c r="C14" s="99"/>
      <c r="D14" s="99"/>
      <c r="E14" s="99"/>
      <c r="F14" s="99"/>
      <c r="G14" s="99"/>
      <c r="H14" s="99"/>
      <c r="I14" s="100"/>
      <c r="J14" s="21"/>
      <c r="K14" s="21"/>
      <c r="L14" s="21"/>
      <c r="M14" s="21"/>
      <c r="N14" s="21"/>
    </row>
    <row r="15" spans="1:14">
      <c r="A15" s="98"/>
      <c r="B15" s="99"/>
      <c r="C15" s="99"/>
      <c r="D15" s="99"/>
      <c r="E15" s="99"/>
      <c r="F15" s="99"/>
      <c r="G15" s="99"/>
      <c r="H15" s="99"/>
      <c r="I15" s="100"/>
      <c r="J15" s="21"/>
      <c r="K15" s="21"/>
      <c r="L15" s="21"/>
      <c r="M15" s="21"/>
      <c r="N15" s="21"/>
    </row>
    <row r="16" spans="1:14" ht="16.5" thickBot="1">
      <c r="A16" s="101"/>
      <c r="B16" s="102"/>
      <c r="C16" s="102"/>
      <c r="D16" s="102"/>
      <c r="E16" s="102"/>
      <c r="F16" s="102"/>
      <c r="G16" s="102"/>
      <c r="H16" s="102"/>
      <c r="I16" s="103"/>
      <c r="J16" s="21"/>
      <c r="K16" s="21"/>
      <c r="L16" s="21"/>
      <c r="M16" s="21"/>
      <c r="N16" s="21"/>
    </row>
    <row r="17" spans="1:14">
      <c r="A17" s="21"/>
      <c r="B17" s="21"/>
      <c r="C17" s="21"/>
      <c r="D17" s="21"/>
      <c r="E17" s="21"/>
      <c r="F17" s="21"/>
      <c r="G17" s="21"/>
      <c r="H17" s="21"/>
      <c r="I17" s="21"/>
      <c r="J17" s="21"/>
      <c r="K17" s="21"/>
      <c r="L17" s="21"/>
      <c r="M17" s="21"/>
      <c r="N17" s="21"/>
    </row>
    <row r="18" spans="1:14" ht="16.5" thickBot="1"/>
    <row r="19" spans="1:14">
      <c r="A19" s="4" t="s">
        <v>4</v>
      </c>
      <c r="B19" s="5" t="s">
        <v>13</v>
      </c>
      <c r="C19" s="53">
        <f>SUM(B21:B24)</f>
        <v>0</v>
      </c>
      <c r="D19" s="6"/>
      <c r="F19" s="4" t="s">
        <v>128</v>
      </c>
      <c r="G19" s="5" t="s">
        <v>13</v>
      </c>
      <c r="H19" s="53">
        <f>SUM(G22,G24,G26,G28:G29)</f>
        <v>0</v>
      </c>
      <c r="I19" s="6"/>
    </row>
    <row r="20" spans="1:14" ht="15.95" customHeight="1">
      <c r="A20" s="7" t="s">
        <v>12</v>
      </c>
      <c r="B20" s="8" t="s">
        <v>5</v>
      </c>
      <c r="C20" s="8" t="s">
        <v>10</v>
      </c>
      <c r="D20" s="18" t="s">
        <v>26</v>
      </c>
      <c r="F20" s="7" t="s">
        <v>12</v>
      </c>
      <c r="G20" s="8" t="s">
        <v>5</v>
      </c>
      <c r="H20" s="8" t="s">
        <v>10</v>
      </c>
      <c r="I20" s="18" t="s">
        <v>27</v>
      </c>
    </row>
    <row r="21" spans="1:14">
      <c r="A21" s="9" t="s">
        <v>6</v>
      </c>
      <c r="B21" s="28"/>
      <c r="C21" s="29"/>
      <c r="D21" s="30"/>
      <c r="F21" s="15" t="s">
        <v>16</v>
      </c>
      <c r="G21" s="10"/>
      <c r="H21" s="10"/>
      <c r="I21" s="11"/>
    </row>
    <row r="22" spans="1:14">
      <c r="A22" s="9" t="s">
        <v>7</v>
      </c>
      <c r="B22" s="28"/>
      <c r="C22" s="29"/>
      <c r="D22" s="30"/>
      <c r="F22" s="33"/>
      <c r="G22" s="28"/>
      <c r="H22" s="29"/>
      <c r="I22" s="30"/>
    </row>
    <row r="23" spans="1:14">
      <c r="A23" s="9" t="s">
        <v>8</v>
      </c>
      <c r="B23" s="28"/>
      <c r="C23" s="29"/>
      <c r="D23" s="30"/>
      <c r="F23" s="15" t="s">
        <v>17</v>
      </c>
      <c r="G23" s="10"/>
      <c r="H23" s="10"/>
      <c r="I23" s="11"/>
    </row>
    <row r="24" spans="1:14">
      <c r="A24" s="13" t="s">
        <v>9</v>
      </c>
      <c r="B24" s="35"/>
      <c r="C24" s="35"/>
      <c r="D24" s="36"/>
      <c r="F24" s="33"/>
      <c r="G24" s="28"/>
      <c r="H24" s="29"/>
      <c r="I24" s="30"/>
    </row>
    <row r="25" spans="1:14">
      <c r="A25" s="72" t="s">
        <v>14</v>
      </c>
      <c r="B25" s="73"/>
      <c r="C25" s="73"/>
      <c r="D25" s="74"/>
      <c r="F25" s="15" t="s">
        <v>18</v>
      </c>
      <c r="G25" s="10"/>
      <c r="H25" s="10"/>
      <c r="I25" s="11"/>
    </row>
    <row r="26" spans="1:14" ht="16.5" thickBot="1">
      <c r="A26" s="75"/>
      <c r="B26" s="76"/>
      <c r="C26" s="76"/>
      <c r="D26" s="77"/>
      <c r="F26" s="33"/>
      <c r="G26" s="28"/>
      <c r="H26" s="29"/>
      <c r="I26" s="30"/>
    </row>
    <row r="27" spans="1:14" ht="16.5" thickBot="1">
      <c r="F27" s="15" t="s">
        <v>19</v>
      </c>
      <c r="G27" s="10"/>
      <c r="H27" s="10"/>
      <c r="I27" s="11"/>
    </row>
    <row r="28" spans="1:14">
      <c r="A28" s="4" t="s">
        <v>20</v>
      </c>
      <c r="B28" s="5" t="s">
        <v>13</v>
      </c>
      <c r="C28" s="53">
        <f>SUM(B31:B36,B38:B43,B45:B50,B52:B57)</f>
        <v>0</v>
      </c>
      <c r="D28" s="6"/>
      <c r="F28" s="54"/>
      <c r="G28" s="28"/>
      <c r="H28" s="55"/>
      <c r="I28" s="56"/>
    </row>
    <row r="29" spans="1:14">
      <c r="A29" s="7" t="s">
        <v>12</v>
      </c>
      <c r="B29" s="8" t="s">
        <v>5</v>
      </c>
      <c r="C29" s="8" t="s">
        <v>10</v>
      </c>
      <c r="D29" s="19" t="s">
        <v>26</v>
      </c>
      <c r="F29" s="54"/>
      <c r="G29" s="28"/>
      <c r="H29" s="55"/>
      <c r="I29" s="56"/>
    </row>
    <row r="30" spans="1:14">
      <c r="A30" s="15" t="s">
        <v>21</v>
      </c>
      <c r="B30" s="10"/>
      <c r="C30" s="31"/>
      <c r="D30" s="32"/>
      <c r="F30" s="80" t="s">
        <v>14</v>
      </c>
      <c r="G30" s="81"/>
      <c r="H30" s="81"/>
      <c r="I30" s="82"/>
    </row>
    <row r="31" spans="1:14" ht="16.5" thickBot="1">
      <c r="A31" s="33"/>
      <c r="B31" s="28"/>
      <c r="C31" s="29"/>
      <c r="D31" s="30"/>
      <c r="F31" s="83"/>
      <c r="G31" s="84"/>
      <c r="H31" s="84"/>
      <c r="I31" s="85"/>
    </row>
    <row r="32" spans="1:14" ht="16.5" thickBot="1">
      <c r="A32" s="33"/>
      <c r="B32" s="28"/>
      <c r="C32" s="29"/>
      <c r="D32" s="30"/>
    </row>
    <row r="33" spans="1:9">
      <c r="A33" s="33"/>
      <c r="B33" s="28"/>
      <c r="C33" s="29"/>
      <c r="D33" s="30"/>
      <c r="F33" s="4" t="s">
        <v>28</v>
      </c>
      <c r="G33" s="5" t="s">
        <v>13</v>
      </c>
      <c r="H33" s="53">
        <f>SUM(G36:G38,G40:G42,G44:G45)</f>
        <v>0</v>
      </c>
      <c r="I33" s="6"/>
    </row>
    <row r="34" spans="1:9">
      <c r="A34" s="33"/>
      <c r="B34" s="28"/>
      <c r="C34" s="29"/>
      <c r="D34" s="30"/>
      <c r="F34" s="7" t="s">
        <v>12</v>
      </c>
      <c r="G34" s="8" t="s">
        <v>5</v>
      </c>
      <c r="H34" s="8" t="s">
        <v>10</v>
      </c>
      <c r="I34" s="18" t="s">
        <v>27</v>
      </c>
    </row>
    <row r="35" spans="1:9">
      <c r="A35" s="33"/>
      <c r="B35" s="28"/>
      <c r="C35" s="29"/>
      <c r="D35" s="30"/>
      <c r="F35" s="15" t="s">
        <v>29</v>
      </c>
      <c r="G35" s="10"/>
      <c r="H35" s="10"/>
      <c r="I35" s="11"/>
    </row>
    <row r="36" spans="1:9">
      <c r="A36" s="34"/>
      <c r="B36" s="28"/>
      <c r="C36" s="35"/>
      <c r="D36" s="36"/>
      <c r="F36" s="33"/>
      <c r="G36" s="28"/>
      <c r="H36" s="29"/>
      <c r="I36" s="30"/>
    </row>
    <row r="37" spans="1:9">
      <c r="A37" s="23" t="s">
        <v>22</v>
      </c>
      <c r="B37" s="37"/>
      <c r="C37" s="38"/>
      <c r="D37" s="24"/>
      <c r="F37" s="33"/>
      <c r="G37" s="28"/>
      <c r="H37" s="29"/>
      <c r="I37" s="30"/>
    </row>
    <row r="38" spans="1:9">
      <c r="A38" s="33"/>
      <c r="B38" s="28"/>
      <c r="C38" s="29"/>
      <c r="D38" s="30"/>
      <c r="F38" s="33"/>
      <c r="G38" s="28"/>
      <c r="H38" s="29"/>
      <c r="I38" s="30"/>
    </row>
    <row r="39" spans="1:9">
      <c r="A39" s="33"/>
      <c r="B39" s="28"/>
      <c r="C39" s="29"/>
      <c r="D39" s="30"/>
      <c r="F39" s="15" t="s">
        <v>30</v>
      </c>
      <c r="G39" s="10"/>
      <c r="H39" s="10"/>
      <c r="I39" s="11"/>
    </row>
    <row r="40" spans="1:9">
      <c r="A40" s="33"/>
      <c r="B40" s="28"/>
      <c r="C40" s="29"/>
      <c r="D40" s="30"/>
      <c r="F40" s="33"/>
      <c r="G40" s="28"/>
      <c r="H40" s="29"/>
      <c r="I40" s="30"/>
    </row>
    <row r="41" spans="1:9">
      <c r="A41" s="33"/>
      <c r="B41" s="28"/>
      <c r="C41" s="29"/>
      <c r="D41" s="30"/>
      <c r="F41" s="33"/>
      <c r="G41" s="28"/>
      <c r="H41" s="29"/>
      <c r="I41" s="30"/>
    </row>
    <row r="42" spans="1:9">
      <c r="A42" s="33"/>
      <c r="B42" s="28"/>
      <c r="C42" s="29"/>
      <c r="D42" s="30"/>
      <c r="F42" s="33"/>
      <c r="G42" s="28"/>
      <c r="H42" s="29"/>
      <c r="I42" s="30"/>
    </row>
    <row r="43" spans="1:9">
      <c r="A43" s="34"/>
      <c r="B43" s="28"/>
      <c r="C43" s="35"/>
      <c r="D43" s="36"/>
      <c r="F43" s="15" t="s">
        <v>31</v>
      </c>
      <c r="G43" s="10"/>
      <c r="H43" s="10"/>
      <c r="I43" s="11"/>
    </row>
    <row r="44" spans="1:9">
      <c r="A44" s="23" t="s">
        <v>23</v>
      </c>
      <c r="B44" s="42"/>
      <c r="C44" s="43"/>
      <c r="D44" s="44"/>
      <c r="F44" s="33"/>
      <c r="G44" s="28"/>
      <c r="H44" s="29"/>
      <c r="I44" s="30"/>
    </row>
    <row r="45" spans="1:9">
      <c r="A45" s="39"/>
      <c r="B45" s="58"/>
      <c r="C45" s="40"/>
      <c r="D45" s="41"/>
      <c r="F45" s="33"/>
      <c r="G45" s="28"/>
      <c r="H45" s="29"/>
      <c r="I45" s="30"/>
    </row>
    <row r="46" spans="1:9">
      <c r="A46" s="39"/>
      <c r="B46" s="58"/>
      <c r="C46" s="40"/>
      <c r="D46" s="41"/>
      <c r="F46" s="89" t="s">
        <v>25</v>
      </c>
      <c r="G46" s="90"/>
      <c r="H46" s="90"/>
      <c r="I46" s="91"/>
    </row>
    <row r="47" spans="1:9" ht="16.5" thickBot="1">
      <c r="A47" s="39"/>
      <c r="B47" s="58"/>
      <c r="C47" s="40"/>
      <c r="D47" s="41"/>
      <c r="F47" s="92"/>
      <c r="G47" s="93"/>
      <c r="H47" s="93"/>
      <c r="I47" s="94"/>
    </row>
    <row r="48" spans="1:9" ht="16.5" thickBot="1">
      <c r="A48" s="39"/>
      <c r="B48" s="58"/>
      <c r="C48" s="40"/>
      <c r="D48" s="41"/>
    </row>
    <row r="49" spans="1:9">
      <c r="A49" s="39"/>
      <c r="B49" s="58"/>
      <c r="C49" s="40"/>
      <c r="D49" s="41"/>
      <c r="F49" s="4" t="s">
        <v>32</v>
      </c>
      <c r="G49" s="5" t="s">
        <v>13</v>
      </c>
      <c r="H49" s="53">
        <f>SUM(G51:G56)</f>
        <v>0</v>
      </c>
      <c r="I49" s="6"/>
    </row>
    <row r="50" spans="1:9">
      <c r="A50" s="45"/>
      <c r="B50" s="58"/>
      <c r="C50" s="46"/>
      <c r="D50" s="47"/>
      <c r="F50" s="7" t="s">
        <v>12</v>
      </c>
      <c r="G50" s="8" t="s">
        <v>5</v>
      </c>
      <c r="H50" s="8" t="s">
        <v>10</v>
      </c>
      <c r="I50" s="18" t="s">
        <v>27</v>
      </c>
    </row>
    <row r="51" spans="1:9">
      <c r="A51" s="23" t="s">
        <v>24</v>
      </c>
      <c r="B51" s="37"/>
      <c r="C51" s="38"/>
      <c r="D51" s="24"/>
      <c r="F51" s="48" t="s">
        <v>131</v>
      </c>
      <c r="G51" s="28"/>
      <c r="H51" s="29"/>
      <c r="I51" s="30"/>
    </row>
    <row r="52" spans="1:9">
      <c r="A52" s="33"/>
      <c r="B52" s="28"/>
      <c r="C52" s="29"/>
      <c r="D52" s="30"/>
      <c r="F52" s="48" t="s">
        <v>131</v>
      </c>
      <c r="G52" s="28"/>
      <c r="H52" s="29"/>
      <c r="I52" s="30"/>
    </row>
    <row r="53" spans="1:9">
      <c r="A53" s="33"/>
      <c r="B53" s="28"/>
      <c r="C53" s="29"/>
      <c r="D53" s="30"/>
      <c r="F53" s="48" t="s">
        <v>131</v>
      </c>
      <c r="G53" s="28"/>
      <c r="H53" s="29"/>
      <c r="I53" s="30"/>
    </row>
    <row r="54" spans="1:9">
      <c r="A54" s="33"/>
      <c r="B54" s="28"/>
      <c r="C54" s="29"/>
      <c r="D54" s="30"/>
      <c r="F54" s="48" t="s">
        <v>131</v>
      </c>
      <c r="G54" s="28"/>
      <c r="H54" s="29"/>
      <c r="I54" s="30"/>
    </row>
    <row r="55" spans="1:9">
      <c r="A55" s="33"/>
      <c r="B55" s="28"/>
      <c r="C55" s="29"/>
      <c r="D55" s="30"/>
      <c r="F55" s="48" t="s">
        <v>131</v>
      </c>
      <c r="G55" s="28"/>
      <c r="H55" s="29"/>
      <c r="I55" s="30"/>
    </row>
    <row r="56" spans="1:9">
      <c r="A56" s="33"/>
      <c r="B56" s="28"/>
      <c r="C56" s="29"/>
      <c r="D56" s="30"/>
      <c r="F56" s="49" t="s">
        <v>131</v>
      </c>
      <c r="G56" s="35"/>
      <c r="H56" s="35"/>
      <c r="I56" s="36"/>
    </row>
    <row r="57" spans="1:9">
      <c r="A57" s="34"/>
      <c r="B57" s="35"/>
      <c r="C57" s="35"/>
      <c r="D57" s="36"/>
      <c r="F57" s="86" t="s">
        <v>25</v>
      </c>
      <c r="G57" s="87"/>
      <c r="H57" s="87"/>
      <c r="I57" s="88"/>
    </row>
    <row r="58" spans="1:9" ht="16.5" thickBot="1">
      <c r="A58" s="86" t="s">
        <v>25</v>
      </c>
      <c r="B58" s="87"/>
      <c r="C58" s="87"/>
      <c r="D58" s="88"/>
      <c r="F58" s="83"/>
      <c r="G58" s="84"/>
      <c r="H58" s="84"/>
      <c r="I58" s="85"/>
    </row>
    <row r="59" spans="1:9" ht="16.5" thickBot="1">
      <c r="A59" s="83"/>
      <c r="B59" s="84"/>
      <c r="C59" s="84"/>
      <c r="D59" s="85"/>
    </row>
  </sheetData>
  <mergeCells count="10">
    <mergeCell ref="F30:I31"/>
    <mergeCell ref="A58:D59"/>
    <mergeCell ref="F46:I47"/>
    <mergeCell ref="F57:I58"/>
    <mergeCell ref="A12:I16"/>
    <mergeCell ref="E8:F8"/>
    <mergeCell ref="D4:E4"/>
    <mergeCell ref="D6:E6"/>
    <mergeCell ref="A25:D26"/>
    <mergeCell ref="D5:E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'Dropdown Data'!$A$68:$A$70</xm:f>
          </x14:formula1>
          <xm:sqref>E8:F8</xm:sqref>
        </x14:dataValidation>
        <x14:dataValidation type="list" allowBlank="1" showInputMessage="1" showErrorMessage="1">
          <x14:formula1>
            <xm:f>'Dropdown Data'!$A$63:$A$65</xm:f>
          </x14:formula1>
          <xm:sqref>C21:C24 C31:C36 C38:C43 C45:C50 C52:C57 H51:H56 H36:H38 H40:H42 H44:H45 H22 H24 H26 H28:H29</xm:sqref>
        </x14:dataValidation>
        <x14:dataValidation type="list" allowBlank="1" showInputMessage="1" showErrorMessage="1">
          <x14:formula1>
            <xm:f>'Dropdown Data'!$A$46:$A$49</xm:f>
          </x14:formula1>
          <xm:sqref>D21:D24 D31:D36 D38:D43 D45:D50 D52:D57 I51:I56 I36:I38 I40:I42 I44:I45 I22 I24 I26 I28:I29</xm:sqref>
        </x14:dataValidation>
        <x14:dataValidation type="list" allowBlank="1" showInputMessage="1" showErrorMessage="1">
          <x14:formula1>
            <xm:f>'Dropdown Data'!$C$11:$C$16</xm:f>
          </x14:formula1>
          <xm:sqref>F24</xm:sqref>
        </x14:dataValidation>
        <x14:dataValidation type="list" allowBlank="1" showInputMessage="1" showErrorMessage="1">
          <x14:formula1>
            <xm:f>'Dropdown Data'!$A$3:$A$9</xm:f>
          </x14:formula1>
          <xm:sqref>E10</xm:sqref>
        </x14:dataValidation>
        <x14:dataValidation type="list" allowBlank="1" showInputMessage="1" showErrorMessage="1">
          <x14:formula1>
            <xm:f>'Dropdown Data'!$C$19:$C$24</xm:f>
          </x14:formula1>
          <xm:sqref>F26</xm:sqref>
        </x14:dataValidation>
        <x14:dataValidation type="list" allowBlank="1" showInputMessage="1" showErrorMessage="1">
          <x14:formula1>
            <xm:f>'Dropdown Data'!$C$4:$C$8</xm:f>
          </x14:formula1>
          <xm:sqref>F22</xm:sqref>
        </x14:dataValidation>
        <x14:dataValidation type="list" allowBlank="1" showInputMessage="1" showErrorMessage="1">
          <x14:formula1>
            <xm:f>'Dropdown Data'!$C$27:$C$35</xm:f>
          </x14:formula1>
          <xm:sqref>F28:F29</xm:sqref>
        </x14:dataValidation>
        <x14:dataValidation type="list" allowBlank="1" showInputMessage="1" showErrorMessage="1">
          <x14:formula1>
            <xm:f>'Dropdown Data'!$I$4:$I$9</xm:f>
          </x14:formula1>
          <xm:sqref>F36:F38</xm:sqref>
        </x14:dataValidation>
        <x14:dataValidation type="list" allowBlank="1" showInputMessage="1" showErrorMessage="1">
          <x14:formula1>
            <xm:f>'Dropdown Data'!$I$12:$I$20</xm:f>
          </x14:formula1>
          <xm:sqref>F40:F42</xm:sqref>
        </x14:dataValidation>
        <x14:dataValidation type="list" allowBlank="1" showInputMessage="1" showErrorMessage="1">
          <x14:formula1>
            <xm:f>'Dropdown Data'!$I$23:$I$26</xm:f>
          </x14:formula1>
          <xm:sqref>F44:F45</xm:sqref>
        </x14:dataValidation>
        <x14:dataValidation type="list" allowBlank="1" showInputMessage="1" showErrorMessage="1">
          <x14:formula1>
            <xm:f>'Dropdown Data'!$A$52:$A$60</xm:f>
          </x14:formula1>
          <xm:sqref>B21:B24 G28:G29 G26 G24 G22 G44:G45 G40:G42 G36:G38 G51:G56 B52:B57 B45:B50 B38:B43 B31:B36</xm:sqref>
        </x14:dataValidation>
        <x14:dataValidation type="list" allowBlank="1" showInputMessage="1" showErrorMessage="1">
          <x14:formula1>
            <xm:f>'Dropdown Data'!$F$4:$F$24</xm:f>
          </x14:formula1>
          <xm:sqref>A31:A36</xm:sqref>
        </x14:dataValidation>
        <x14:dataValidation type="list" allowBlank="1" showInputMessage="1" showErrorMessage="1">
          <x14:formula1>
            <xm:f>'Dropdown Data'!$F$27:$F$45</xm:f>
          </x14:formula1>
          <xm:sqref>A38:A43</xm:sqref>
        </x14:dataValidation>
        <x14:dataValidation type="list" allowBlank="1" showInputMessage="1" showErrorMessage="1">
          <x14:formula1>
            <xm:f>'Dropdown Data'!$F$48:$F$54</xm:f>
          </x14:formula1>
          <xm:sqref>A45:A50</xm:sqref>
        </x14:dataValidation>
        <x14:dataValidation type="list" allowBlank="1" showInputMessage="1" showErrorMessage="1">
          <x14:formula1>
            <xm:f>'Dropdown Data'!$F$57:$F$69</xm:f>
          </x14:formula1>
          <xm:sqref>A52:A57</xm:sqref>
        </x14:dataValidation>
        <x14:dataValidation type="list" allowBlank="1" showInputMessage="1" showErrorMessage="1">
          <x14:formula1>
            <xm:f>'Dropdown Data'!$A$12:$A$22</xm:f>
          </x14:formula1>
          <xm:sqref>F4:F5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0" workbookViewId="0">
      <selection activeCell="A20" sqref="A20"/>
    </sheetView>
  </sheetViews>
  <sheetFormatPr defaultColWidth="11" defaultRowHeight="15.75"/>
  <cols>
    <col min="1" max="1" width="30.375" style="2" bestFit="1" customWidth="1"/>
    <col min="2" max="2" width="5.375" customWidth="1"/>
    <col min="3" max="3" width="48.125" bestFit="1" customWidth="1"/>
    <col min="5" max="5" width="6.5" customWidth="1"/>
    <col min="6" max="6" width="48.625" bestFit="1" customWidth="1"/>
    <col min="8" max="8" width="5.125" customWidth="1"/>
    <col min="9" max="9" width="50.125" bestFit="1" customWidth="1"/>
  </cols>
  <sheetData>
    <row r="1" spans="1:10" ht="16.5" thickBot="1">
      <c r="C1" t="s">
        <v>59</v>
      </c>
      <c r="D1" t="s">
        <v>5</v>
      </c>
      <c r="F1" t="s">
        <v>59</v>
      </c>
      <c r="G1" t="s">
        <v>5</v>
      </c>
      <c r="I1" t="s">
        <v>59</v>
      </c>
      <c r="J1" t="s">
        <v>5</v>
      </c>
    </row>
    <row r="2" spans="1:10">
      <c r="A2" s="22" t="s">
        <v>33</v>
      </c>
      <c r="C2" s="16" t="s">
        <v>15</v>
      </c>
      <c r="D2" s="17"/>
      <c r="F2" s="16" t="s">
        <v>20</v>
      </c>
      <c r="G2" s="17"/>
      <c r="I2" s="16" t="s">
        <v>112</v>
      </c>
      <c r="J2" s="17"/>
    </row>
    <row r="3" spans="1:10">
      <c r="A3" s="2" t="s">
        <v>34</v>
      </c>
      <c r="C3" s="23" t="s">
        <v>60</v>
      </c>
      <c r="D3" s="24"/>
      <c r="F3" s="23" t="s">
        <v>21</v>
      </c>
      <c r="G3" s="24"/>
      <c r="I3" s="23" t="s">
        <v>29</v>
      </c>
      <c r="J3" s="24"/>
    </row>
    <row r="4" spans="1:10">
      <c r="A4" s="2" t="s">
        <v>35</v>
      </c>
      <c r="C4" s="9" t="s">
        <v>50</v>
      </c>
      <c r="D4" s="11">
        <v>0</v>
      </c>
      <c r="F4" s="15" t="s">
        <v>93</v>
      </c>
      <c r="G4" s="11">
        <v>0</v>
      </c>
      <c r="I4" s="9" t="s">
        <v>113</v>
      </c>
      <c r="J4" s="11">
        <v>0</v>
      </c>
    </row>
    <row r="5" spans="1:10">
      <c r="A5" s="2" t="s">
        <v>36</v>
      </c>
      <c r="C5" s="9" t="s">
        <v>134</v>
      </c>
      <c r="D5" s="11" t="s">
        <v>135</v>
      </c>
      <c r="F5" s="57" t="s">
        <v>134</v>
      </c>
      <c r="G5" s="11" t="s">
        <v>135</v>
      </c>
      <c r="I5" s="9" t="s">
        <v>134</v>
      </c>
      <c r="J5" s="11" t="s">
        <v>135</v>
      </c>
    </row>
    <row r="6" spans="1:10">
      <c r="A6" s="2" t="s">
        <v>37</v>
      </c>
      <c r="C6" s="9" t="s">
        <v>61</v>
      </c>
      <c r="D6" s="11">
        <v>3</v>
      </c>
      <c r="F6" s="9" t="s">
        <v>74</v>
      </c>
      <c r="G6" s="11">
        <v>1.5</v>
      </c>
      <c r="I6" s="9" t="s">
        <v>114</v>
      </c>
      <c r="J6" s="11">
        <v>3</v>
      </c>
    </row>
    <row r="7" spans="1:10">
      <c r="A7" s="2" t="s">
        <v>38</v>
      </c>
      <c r="C7" s="9" t="s">
        <v>63</v>
      </c>
      <c r="D7" s="11">
        <v>4</v>
      </c>
      <c r="F7" s="9" t="s">
        <v>75</v>
      </c>
      <c r="G7" s="11">
        <v>1.5</v>
      </c>
      <c r="I7" s="9" t="s">
        <v>115</v>
      </c>
      <c r="J7" s="11">
        <v>3</v>
      </c>
    </row>
    <row r="8" spans="1:10">
      <c r="A8" s="2" t="s">
        <v>39</v>
      </c>
      <c r="C8" s="13" t="s">
        <v>62</v>
      </c>
      <c r="D8" s="14">
        <v>3</v>
      </c>
      <c r="F8" s="9" t="s">
        <v>76</v>
      </c>
      <c r="G8" s="11">
        <v>1.5</v>
      </c>
      <c r="I8" s="9" t="s">
        <v>116</v>
      </c>
      <c r="J8" s="11">
        <v>3</v>
      </c>
    </row>
    <row r="9" spans="1:10">
      <c r="A9" s="2" t="s">
        <v>40</v>
      </c>
      <c r="C9" s="9"/>
      <c r="D9" s="11"/>
      <c r="F9" s="9" t="s">
        <v>77</v>
      </c>
      <c r="G9" s="11">
        <v>1.5</v>
      </c>
      <c r="I9" s="13" t="s">
        <v>117</v>
      </c>
      <c r="J9" s="14">
        <v>3</v>
      </c>
    </row>
    <row r="10" spans="1:10">
      <c r="C10" s="23" t="s">
        <v>17</v>
      </c>
      <c r="D10" s="24"/>
      <c r="F10" s="9" t="s">
        <v>78</v>
      </c>
      <c r="G10" s="11">
        <v>3</v>
      </c>
      <c r="I10" s="9"/>
      <c r="J10" s="11"/>
    </row>
    <row r="11" spans="1:10">
      <c r="A11" s="22" t="s">
        <v>41</v>
      </c>
      <c r="C11" s="9" t="s">
        <v>50</v>
      </c>
      <c r="D11" s="11">
        <v>0</v>
      </c>
      <c r="F11" s="9" t="s">
        <v>79</v>
      </c>
      <c r="G11" s="11">
        <v>3</v>
      </c>
      <c r="I11" s="23" t="s">
        <v>118</v>
      </c>
      <c r="J11" s="24"/>
    </row>
    <row r="12" spans="1:10">
      <c r="A12" s="2" t="s">
        <v>50</v>
      </c>
      <c r="C12" s="9" t="s">
        <v>64</v>
      </c>
      <c r="D12" s="11">
        <v>3</v>
      </c>
      <c r="F12" s="9" t="s">
        <v>80</v>
      </c>
      <c r="G12" s="11">
        <v>2</v>
      </c>
      <c r="I12" s="15" t="s">
        <v>124</v>
      </c>
      <c r="J12" s="11">
        <v>0</v>
      </c>
    </row>
    <row r="13" spans="1:10">
      <c r="A13" s="2" t="s">
        <v>42</v>
      </c>
      <c r="C13" s="9" t="s">
        <v>65</v>
      </c>
      <c r="D13" s="11">
        <v>3</v>
      </c>
      <c r="F13" s="9" t="s">
        <v>81</v>
      </c>
      <c r="G13" s="11">
        <v>3</v>
      </c>
      <c r="I13" s="57" t="s">
        <v>134</v>
      </c>
      <c r="J13" s="11" t="s">
        <v>135</v>
      </c>
    </row>
    <row r="14" spans="1:10">
      <c r="A14" s="2" t="s">
        <v>137</v>
      </c>
      <c r="C14" s="9" t="s">
        <v>66</v>
      </c>
      <c r="D14" s="11">
        <v>3</v>
      </c>
      <c r="F14" s="9" t="s">
        <v>82</v>
      </c>
      <c r="G14" s="11">
        <v>3</v>
      </c>
      <c r="I14" s="9" t="s">
        <v>119</v>
      </c>
      <c r="J14" s="11">
        <v>3</v>
      </c>
    </row>
    <row r="15" spans="1:10">
      <c r="A15" s="2" t="s">
        <v>139</v>
      </c>
      <c r="C15" s="9" t="s">
        <v>67</v>
      </c>
      <c r="D15" s="11">
        <v>3</v>
      </c>
      <c r="F15" s="9" t="s">
        <v>83</v>
      </c>
      <c r="G15" s="11">
        <v>3</v>
      </c>
      <c r="I15" s="9" t="s">
        <v>120</v>
      </c>
      <c r="J15" s="11">
        <v>3</v>
      </c>
    </row>
    <row r="16" spans="1:10">
      <c r="A16" s="2" t="s">
        <v>140</v>
      </c>
      <c r="C16" s="13" t="s">
        <v>68</v>
      </c>
      <c r="D16" s="14">
        <v>3</v>
      </c>
      <c r="F16" s="9" t="s">
        <v>84</v>
      </c>
      <c r="G16" s="11">
        <v>3</v>
      </c>
      <c r="I16" s="9" t="s">
        <v>121</v>
      </c>
      <c r="J16" s="11">
        <v>3</v>
      </c>
    </row>
    <row r="17" spans="1:10">
      <c r="A17" s="2" t="s">
        <v>141</v>
      </c>
      <c r="C17" s="9"/>
      <c r="D17" s="11"/>
      <c r="F17" s="9" t="s">
        <v>85</v>
      </c>
      <c r="G17" s="11">
        <v>1.5</v>
      </c>
      <c r="I17" s="9" t="s">
        <v>122</v>
      </c>
      <c r="J17" s="11">
        <v>3</v>
      </c>
    </row>
    <row r="18" spans="1:10">
      <c r="A18" s="2" t="s">
        <v>142</v>
      </c>
      <c r="C18" s="23" t="s">
        <v>69</v>
      </c>
      <c r="D18" s="24"/>
      <c r="F18" s="9" t="s">
        <v>86</v>
      </c>
      <c r="G18" s="11">
        <v>1.5</v>
      </c>
      <c r="I18" s="9" t="s">
        <v>123</v>
      </c>
      <c r="J18" s="11">
        <v>3</v>
      </c>
    </row>
    <row r="19" spans="1:10">
      <c r="A19" s="2" t="s">
        <v>143</v>
      </c>
      <c r="C19" s="9" t="s">
        <v>70</v>
      </c>
      <c r="D19" s="11">
        <v>0</v>
      </c>
      <c r="F19" s="9" t="s">
        <v>87</v>
      </c>
      <c r="G19" s="11">
        <v>3</v>
      </c>
      <c r="I19" s="9" t="s">
        <v>125</v>
      </c>
      <c r="J19" s="11">
        <v>3</v>
      </c>
    </row>
    <row r="20" spans="1:10">
      <c r="A20" s="2" t="s">
        <v>138</v>
      </c>
      <c r="C20" s="9" t="s">
        <v>134</v>
      </c>
      <c r="D20" s="11" t="s">
        <v>135</v>
      </c>
      <c r="F20" s="9" t="s">
        <v>88</v>
      </c>
      <c r="G20" s="11">
        <v>3</v>
      </c>
      <c r="I20" s="13" t="s">
        <v>126</v>
      </c>
      <c r="J20" s="14">
        <v>3</v>
      </c>
    </row>
    <row r="21" spans="1:10">
      <c r="A21" s="2" t="s">
        <v>43</v>
      </c>
      <c r="C21" s="9" t="s">
        <v>67</v>
      </c>
      <c r="D21" s="11">
        <v>3</v>
      </c>
      <c r="F21" s="9" t="s">
        <v>89</v>
      </c>
      <c r="G21" s="11">
        <v>3</v>
      </c>
      <c r="I21" s="9"/>
      <c r="J21" s="11"/>
    </row>
    <row r="22" spans="1:10">
      <c r="A22" s="2" t="s">
        <v>44</v>
      </c>
      <c r="C22" s="9" t="s">
        <v>71</v>
      </c>
      <c r="D22" s="11">
        <v>3</v>
      </c>
      <c r="F22" s="9" t="s">
        <v>90</v>
      </c>
      <c r="G22" s="11">
        <v>3</v>
      </c>
      <c r="I22" s="23" t="s">
        <v>31</v>
      </c>
      <c r="J22" s="24"/>
    </row>
    <row r="23" spans="1:10">
      <c r="C23" s="9" t="s">
        <v>72</v>
      </c>
      <c r="D23" s="11">
        <v>3</v>
      </c>
      <c r="F23" s="9" t="s">
        <v>91</v>
      </c>
      <c r="G23" s="11">
        <v>3</v>
      </c>
      <c r="I23" s="15" t="s">
        <v>70</v>
      </c>
      <c r="J23" s="11">
        <v>0</v>
      </c>
    </row>
    <row r="24" spans="1:10">
      <c r="A24" s="22" t="s">
        <v>45</v>
      </c>
      <c r="C24" s="13" t="s">
        <v>73</v>
      </c>
      <c r="D24" s="14">
        <v>3</v>
      </c>
      <c r="F24" s="13" t="s">
        <v>92</v>
      </c>
      <c r="G24" s="14">
        <v>3</v>
      </c>
      <c r="I24" s="57" t="s">
        <v>134</v>
      </c>
      <c r="J24" s="11" t="s">
        <v>135</v>
      </c>
    </row>
    <row r="25" spans="1:10">
      <c r="A25" s="2" t="s">
        <v>51</v>
      </c>
      <c r="C25" s="9"/>
      <c r="D25" s="11"/>
      <c r="F25" s="9"/>
      <c r="G25" s="11"/>
      <c r="I25" s="9" t="s">
        <v>106</v>
      </c>
      <c r="J25" s="11">
        <v>3</v>
      </c>
    </row>
    <row r="26" spans="1:10" ht="16.5" thickBot="1">
      <c r="A26" s="2">
        <v>0.5</v>
      </c>
      <c r="C26" s="23" t="s">
        <v>19</v>
      </c>
      <c r="D26" s="24"/>
      <c r="F26" s="23" t="s">
        <v>22</v>
      </c>
      <c r="G26" s="24"/>
      <c r="I26" s="3" t="s">
        <v>127</v>
      </c>
      <c r="J26" s="12">
        <v>3</v>
      </c>
    </row>
    <row r="27" spans="1:10">
      <c r="C27" s="15" t="s">
        <v>93</v>
      </c>
      <c r="D27" s="11">
        <v>0</v>
      </c>
      <c r="F27" s="9" t="s">
        <v>94</v>
      </c>
      <c r="G27" s="11">
        <v>0</v>
      </c>
    </row>
    <row r="28" spans="1:10">
      <c r="C28" s="57" t="s">
        <v>134</v>
      </c>
      <c r="D28" s="11" t="s">
        <v>135</v>
      </c>
      <c r="F28" s="9" t="s">
        <v>134</v>
      </c>
      <c r="G28" s="11" t="s">
        <v>135</v>
      </c>
    </row>
    <row r="29" spans="1:10">
      <c r="A29" s="22" t="s">
        <v>46</v>
      </c>
      <c r="C29" s="9" t="s">
        <v>74</v>
      </c>
      <c r="D29" s="11">
        <v>1.5</v>
      </c>
      <c r="F29" s="9" t="s">
        <v>61</v>
      </c>
      <c r="G29" s="11">
        <v>3</v>
      </c>
    </row>
    <row r="30" spans="1:10">
      <c r="A30" s="2" t="s">
        <v>47</v>
      </c>
      <c r="C30" s="9" t="s">
        <v>75</v>
      </c>
      <c r="D30" s="11">
        <v>1.5</v>
      </c>
      <c r="F30" s="9" t="s">
        <v>63</v>
      </c>
      <c r="G30" s="11">
        <v>4</v>
      </c>
    </row>
    <row r="31" spans="1:10">
      <c r="A31" s="2" t="s">
        <v>48</v>
      </c>
      <c r="C31" s="9" t="s">
        <v>76</v>
      </c>
      <c r="D31" s="11">
        <v>1.5</v>
      </c>
      <c r="F31" s="9" t="s">
        <v>62</v>
      </c>
      <c r="G31" s="11">
        <v>3</v>
      </c>
    </row>
    <row r="32" spans="1:10">
      <c r="C32" s="9" t="s">
        <v>77</v>
      </c>
      <c r="D32" s="11">
        <v>1.5</v>
      </c>
      <c r="F32" s="9" t="s">
        <v>64</v>
      </c>
      <c r="G32" s="11">
        <v>3</v>
      </c>
    </row>
    <row r="33" spans="1:7">
      <c r="A33" s="22" t="s">
        <v>49</v>
      </c>
      <c r="C33" s="9" t="s">
        <v>78</v>
      </c>
      <c r="D33" s="11">
        <v>3</v>
      </c>
      <c r="F33" s="9" t="s">
        <v>65</v>
      </c>
      <c r="G33" s="11">
        <v>3</v>
      </c>
    </row>
    <row r="34" spans="1:7">
      <c r="A34" s="2" t="s">
        <v>52</v>
      </c>
      <c r="C34" s="9" t="s">
        <v>79</v>
      </c>
      <c r="D34" s="11">
        <v>3</v>
      </c>
      <c r="F34" s="9" t="s">
        <v>66</v>
      </c>
      <c r="G34" s="11">
        <v>3</v>
      </c>
    </row>
    <row r="35" spans="1:7" ht="16.5" thickBot="1">
      <c r="A35" s="2">
        <v>0</v>
      </c>
      <c r="C35" s="3" t="s">
        <v>80</v>
      </c>
      <c r="D35" s="12">
        <v>2</v>
      </c>
      <c r="F35" s="9" t="s">
        <v>67</v>
      </c>
      <c r="G35" s="11">
        <v>3</v>
      </c>
    </row>
    <row r="36" spans="1:7">
      <c r="A36" s="2">
        <v>0.5</v>
      </c>
      <c r="F36" s="9" t="s">
        <v>68</v>
      </c>
      <c r="G36" s="11">
        <v>3</v>
      </c>
    </row>
    <row r="37" spans="1:7">
      <c r="A37" s="2">
        <v>1</v>
      </c>
      <c r="F37" s="9" t="s">
        <v>67</v>
      </c>
      <c r="G37" s="11">
        <v>3</v>
      </c>
    </row>
    <row r="38" spans="1:7">
      <c r="A38" s="2">
        <v>1.5</v>
      </c>
      <c r="F38" s="9" t="s">
        <v>71</v>
      </c>
      <c r="G38" s="11">
        <v>3</v>
      </c>
    </row>
    <row r="39" spans="1:7">
      <c r="A39" s="2">
        <v>2</v>
      </c>
      <c r="F39" s="9" t="s">
        <v>72</v>
      </c>
      <c r="G39" s="11">
        <v>3</v>
      </c>
    </row>
    <row r="40" spans="1:7">
      <c r="A40" s="2">
        <v>3</v>
      </c>
      <c r="F40" s="9" t="s">
        <v>73</v>
      </c>
      <c r="G40" s="11">
        <v>3</v>
      </c>
    </row>
    <row r="41" spans="1:7">
      <c r="A41" s="2">
        <v>4</v>
      </c>
      <c r="F41" s="9" t="s">
        <v>95</v>
      </c>
      <c r="G41" s="11">
        <v>3</v>
      </c>
    </row>
    <row r="42" spans="1:7">
      <c r="F42" s="9" t="s">
        <v>96</v>
      </c>
      <c r="G42" s="11">
        <v>3</v>
      </c>
    </row>
    <row r="43" spans="1:7">
      <c r="F43" s="9" t="s">
        <v>97</v>
      </c>
      <c r="G43" s="11">
        <v>3</v>
      </c>
    </row>
    <row r="44" spans="1:7">
      <c r="F44" s="9" t="s">
        <v>98</v>
      </c>
      <c r="G44" s="11">
        <v>3</v>
      </c>
    </row>
    <row r="45" spans="1:7">
      <c r="A45" s="22" t="s">
        <v>11</v>
      </c>
      <c r="F45" s="13" t="s">
        <v>99</v>
      </c>
      <c r="G45" s="14">
        <v>3</v>
      </c>
    </row>
    <row r="46" spans="1:7">
      <c r="A46" s="2" t="s">
        <v>52</v>
      </c>
      <c r="F46" s="9"/>
      <c r="G46" s="11"/>
    </row>
    <row r="47" spans="1:7">
      <c r="A47" s="2">
        <v>2018</v>
      </c>
      <c r="F47" s="23" t="s">
        <v>23</v>
      </c>
      <c r="G47" s="24"/>
    </row>
    <row r="48" spans="1:7">
      <c r="A48" s="2">
        <v>2019</v>
      </c>
      <c r="F48" s="15" t="s">
        <v>93</v>
      </c>
      <c r="G48" s="11">
        <v>0</v>
      </c>
    </row>
    <row r="49" spans="1:7">
      <c r="A49" s="2">
        <v>2020</v>
      </c>
      <c r="F49" s="9" t="s">
        <v>100</v>
      </c>
      <c r="G49" s="11">
        <v>3</v>
      </c>
    </row>
    <row r="50" spans="1:7">
      <c r="F50" s="9" t="s">
        <v>101</v>
      </c>
      <c r="G50" s="11">
        <v>3</v>
      </c>
    </row>
    <row r="51" spans="1:7">
      <c r="A51" s="22" t="s">
        <v>5</v>
      </c>
      <c r="F51" s="9" t="s">
        <v>102</v>
      </c>
      <c r="G51" s="11">
        <v>3</v>
      </c>
    </row>
    <row r="52" spans="1:7">
      <c r="A52" s="2" t="s">
        <v>51</v>
      </c>
      <c r="F52" s="9" t="s">
        <v>103</v>
      </c>
      <c r="G52" s="11">
        <v>1.5</v>
      </c>
    </row>
    <row r="53" spans="1:7">
      <c r="A53" s="2">
        <v>0.5</v>
      </c>
      <c r="F53" s="9" t="s">
        <v>104</v>
      </c>
      <c r="G53" s="11">
        <v>3</v>
      </c>
    </row>
    <row r="54" spans="1:7">
      <c r="A54" s="2">
        <v>1</v>
      </c>
      <c r="F54" s="13" t="s">
        <v>105</v>
      </c>
      <c r="G54" s="14">
        <v>3</v>
      </c>
    </row>
    <row r="55" spans="1:7">
      <c r="A55" s="2">
        <v>1.5</v>
      </c>
      <c r="F55" s="9"/>
      <c r="G55" s="11"/>
    </row>
    <row r="56" spans="1:7">
      <c r="A56" s="2">
        <v>2</v>
      </c>
      <c r="F56" s="23" t="s">
        <v>24</v>
      </c>
      <c r="G56" s="24"/>
    </row>
    <row r="57" spans="1:7">
      <c r="A57" s="2">
        <v>3</v>
      </c>
      <c r="F57" s="9" t="s">
        <v>94</v>
      </c>
      <c r="G57" s="11">
        <v>0</v>
      </c>
    </row>
    <row r="58" spans="1:7">
      <c r="A58" s="2">
        <v>4</v>
      </c>
      <c r="F58" s="9" t="s">
        <v>106</v>
      </c>
      <c r="G58" s="11">
        <v>3</v>
      </c>
    </row>
    <row r="59" spans="1:7">
      <c r="A59" s="2">
        <v>5</v>
      </c>
      <c r="F59" s="9" t="s">
        <v>91</v>
      </c>
      <c r="G59" s="11">
        <v>3</v>
      </c>
    </row>
    <row r="60" spans="1:7">
      <c r="A60" s="2">
        <v>6</v>
      </c>
      <c r="F60" s="9" t="s">
        <v>71</v>
      </c>
      <c r="G60" s="11">
        <v>3</v>
      </c>
    </row>
    <row r="61" spans="1:7">
      <c r="F61" s="9" t="s">
        <v>107</v>
      </c>
      <c r="G61" s="11">
        <v>3</v>
      </c>
    </row>
    <row r="62" spans="1:7">
      <c r="A62" s="22" t="s">
        <v>53</v>
      </c>
      <c r="F62" s="9" t="s">
        <v>67</v>
      </c>
      <c r="G62" s="11">
        <v>3</v>
      </c>
    </row>
    <row r="63" spans="1:7">
      <c r="A63" s="2" t="s">
        <v>54</v>
      </c>
      <c r="F63" s="9" t="s">
        <v>63</v>
      </c>
      <c r="G63" s="11">
        <v>4</v>
      </c>
    </row>
    <row r="64" spans="1:7">
      <c r="A64" s="2" t="s">
        <v>55</v>
      </c>
      <c r="F64" s="9" t="s">
        <v>61</v>
      </c>
      <c r="G64" s="11">
        <v>3</v>
      </c>
    </row>
    <row r="65" spans="1:7">
      <c r="A65" s="2" t="s">
        <v>56</v>
      </c>
      <c r="F65" s="9" t="s">
        <v>108</v>
      </c>
      <c r="G65" s="11">
        <v>3</v>
      </c>
    </row>
    <row r="66" spans="1:7">
      <c r="F66" s="9" t="s">
        <v>109</v>
      </c>
      <c r="G66" s="11">
        <v>3</v>
      </c>
    </row>
    <row r="67" spans="1:7">
      <c r="A67" s="22" t="s">
        <v>57</v>
      </c>
      <c r="F67" s="9" t="s">
        <v>80</v>
      </c>
      <c r="G67" s="11">
        <v>2</v>
      </c>
    </row>
    <row r="68" spans="1:7">
      <c r="A68" s="2" t="s">
        <v>52</v>
      </c>
      <c r="F68" s="9" t="s">
        <v>110</v>
      </c>
      <c r="G68" s="11">
        <v>1</v>
      </c>
    </row>
    <row r="69" spans="1:7" ht="16.5" thickBot="1">
      <c r="A69" s="2" t="s">
        <v>58</v>
      </c>
      <c r="F69" s="3" t="s">
        <v>111</v>
      </c>
      <c r="G69" s="12">
        <v>4</v>
      </c>
    </row>
    <row r="70" spans="1:7">
      <c r="A70" s="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vt:lpstr>
      <vt:lpstr>Dropdown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Erika Lovelace</cp:lastModifiedBy>
  <dcterms:created xsi:type="dcterms:W3CDTF">2018-10-16T01:52:10Z</dcterms:created>
  <dcterms:modified xsi:type="dcterms:W3CDTF">2018-12-30T23:54:28Z</dcterms:modified>
</cp:coreProperties>
</file>